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nigora Documents\Центр інновацій\2019 рік\"/>
    </mc:Choice>
  </mc:AlternateContent>
  <xr:revisionPtr revIDLastSave="0" documentId="8_{3CDC799B-1D19-43BE-A8C3-4CD623B3F1BD}" xr6:coauthVersionLast="37" xr6:coauthVersionMax="37" xr10:uidLastSave="{00000000-0000-0000-0000-000000000000}"/>
  <bookViews>
    <workbookView xWindow="0" yWindow="0" windowWidth="28800" windowHeight="11790" xr2:uid="{00000000-000D-0000-FFFF-FFFF00000000}"/>
  </bookViews>
  <sheets>
    <sheet name="contracts" sheetId="1" r:id="rId1"/>
  </sheets>
  <calcPr calcId="179021"/>
</workbook>
</file>

<file path=xl/calcChain.xml><?xml version="1.0" encoding="utf-8"?>
<calcChain xmlns="http://schemas.openxmlformats.org/spreadsheetml/2006/main">
  <c r="M44" i="1" l="1"/>
  <c r="J41" i="1" l="1"/>
</calcChain>
</file>

<file path=xl/sharedStrings.xml><?xml version="1.0" encoding="utf-8"?>
<sst xmlns="http://schemas.openxmlformats.org/spreadsheetml/2006/main" count="254" uniqueCount="197">
  <si>
    <t>Номер договору</t>
  </si>
  <si>
    <t>Дата договору</t>
  </si>
  <si>
    <t>Предмет договору</t>
  </si>
  <si>
    <t>ДК 021(cpv-код)</t>
  </si>
  <si>
    <t>Контрагент</t>
  </si>
  <si>
    <t>Дата з</t>
  </si>
  <si>
    <t>Дата по</t>
  </si>
  <si>
    <t>Вартість</t>
  </si>
  <si>
    <t>телекомунікаційні послуги</t>
  </si>
  <si>
    <t>Поставка товару</t>
  </si>
  <si>
    <t>Постака канцелярських товарів</t>
  </si>
  <si>
    <t>надання послуг</t>
  </si>
  <si>
    <t>відшкодування витрат на комунальні послуги</t>
  </si>
  <si>
    <t>Виконання проектних робіт</t>
  </si>
  <si>
    <t>ЄДРПОУ</t>
  </si>
  <si>
    <t>ПАТ "Укртелеком"</t>
  </si>
  <si>
    <t xml:space="preserve">Рябчук Вадім Володимирович ФОП </t>
  </si>
  <si>
    <t>ТОВ "Торговий дім "Альфа і Омега"</t>
  </si>
  <si>
    <t xml:space="preserve">Управління поліції охорони у Вінницькій області </t>
  </si>
  <si>
    <t>1 кв</t>
  </si>
  <si>
    <t>2кв</t>
  </si>
  <si>
    <t>3кв</t>
  </si>
  <si>
    <t>4кв</t>
  </si>
  <si>
    <t>Виконання</t>
  </si>
  <si>
    <t>Адреса</t>
  </si>
  <si>
    <t>22840 Вінницька обл Немирівський р-н м.Мухівці вул.гагаріна 52</t>
  </si>
  <si>
    <t>21000 м.Вінниця вул.600-річчя 17</t>
  </si>
  <si>
    <t>11601 м.Київ бульвар Т.Шевченка 18</t>
  </si>
  <si>
    <t>03057 м.Київ вул.Смоленська 31-33</t>
  </si>
  <si>
    <t>РЕЄСТР ДОГОВОРІВ КП "Вінницький муніципальний центр інновацій" за 1 півріччя 2019р.</t>
  </si>
  <si>
    <t>Державне підприємство "Вінницький завод "Кристал"</t>
  </si>
  <si>
    <t>21100 м.Вінниця вул.600-річчя,21</t>
  </si>
  <si>
    <t>Технічне забезпеченн електропостачання споживача</t>
  </si>
  <si>
    <t>12</t>
  </si>
  <si>
    <t>Сігал Юхим Олександрович ФОП</t>
  </si>
  <si>
    <t>21000 м.Вінниця вул.Стахурського,48 кв.41</t>
  </si>
  <si>
    <t>Технічне обстеження приміщень</t>
  </si>
  <si>
    <t>01/2019</t>
  </si>
  <si>
    <t>04/2019</t>
  </si>
  <si>
    <t>2019</t>
  </si>
  <si>
    <t>Комунальне підприємство "Вінницький інформаційний центр"</t>
  </si>
  <si>
    <t>21050 м.Вінниця вул.Соборна,64</t>
  </si>
  <si>
    <t>04/01-19</t>
  </si>
  <si>
    <t>дод.уг.до дог.1622</t>
  </si>
  <si>
    <t>21034 м.Вінниця пров.Залізничний,4</t>
  </si>
  <si>
    <t>Послуги охорони</t>
  </si>
  <si>
    <t>8663</t>
  </si>
  <si>
    <t>Приватне акціонерне товариство "Дата Груп"</t>
  </si>
  <si>
    <t>дод.уг.до дог.237431</t>
  </si>
  <si>
    <t>ТОВ "Центр сертифікації ключів "Україна"</t>
  </si>
  <si>
    <t>04080 м.Київ вул.Фрунзе,102</t>
  </si>
  <si>
    <t>постачання сертифікату відкритих ключів</t>
  </si>
  <si>
    <t>41330330</t>
  </si>
  <si>
    <t>1/19</t>
  </si>
  <si>
    <t>Софина Дмитро Васильович ФОП</t>
  </si>
  <si>
    <t>21021 м.Вінниця вул.Хмельницькке шосе,73 кв.27</t>
  </si>
  <si>
    <t>Оновлення програмного забезпечення</t>
  </si>
  <si>
    <t>050219-1</t>
  </si>
  <si>
    <t>21022 м.Вінниця вул.Хмельницькке шосе,73 кв.27</t>
  </si>
  <si>
    <t>050219-2</t>
  </si>
  <si>
    <t>136.02.2019</t>
  </si>
  <si>
    <t>Чорній Любомир Ігорович ФОП</t>
  </si>
  <si>
    <t>02160 м.Київ вул. Каунаська,12/1</t>
  </si>
  <si>
    <t>Інформаціно-консультаційні послуги</t>
  </si>
  <si>
    <t>1102</t>
  </si>
  <si>
    <t>Шемчук Валерій Володимирович ФОП</t>
  </si>
  <si>
    <t>02091 м.Київ вул.Ревуцького 11в кв,155</t>
  </si>
  <si>
    <t>Постачання подарунків та винагород</t>
  </si>
  <si>
    <t>2019/1</t>
  </si>
  <si>
    <t>ТОВ "Нафтогруппа2005"</t>
  </si>
  <si>
    <t>21011 м.Вінниця вул.Ватутіна,139А</t>
  </si>
  <si>
    <t>Постачання дизпалива</t>
  </si>
  <si>
    <t>3732</t>
  </si>
  <si>
    <t>Драчук Леонід Леотійович ФОП</t>
  </si>
  <si>
    <t>21000 м.Вінниця вул.Некрасова,8 кв.58</t>
  </si>
  <si>
    <t>Послуги облуговування електроустановок</t>
  </si>
  <si>
    <t>2102</t>
  </si>
  <si>
    <t>Погребняк Андрій Юлійович ФОП</t>
  </si>
  <si>
    <t>м.Київ вул.Героїв Сталінграду,42 кв.75</t>
  </si>
  <si>
    <t>Послга облаштування виставкового стенду</t>
  </si>
  <si>
    <t>Кузін Олексій Андрійоич</t>
  </si>
  <si>
    <t>22800 Вінницька обл м.Немирів вул.Рози Люксембург,41</t>
  </si>
  <si>
    <t>22/02-2019</t>
  </si>
  <si>
    <t>ТОВ "КЛАУД СЕРВІС"</t>
  </si>
  <si>
    <t>02091 м.Київ вул.Харківське шосе,56</t>
  </si>
  <si>
    <t>Послуга веб-хостингу сайтів</t>
  </si>
  <si>
    <t>1311464</t>
  </si>
  <si>
    <t>Козак Вікторія Вікторівна ФОП</t>
  </si>
  <si>
    <t>21018 м.Вінниця 1-пров.Пирогова,15</t>
  </si>
  <si>
    <t>Візитні картки</t>
  </si>
  <si>
    <t>01/19</t>
  </si>
  <si>
    <t>11/03-2019</t>
  </si>
  <si>
    <t>Олійніченко Віктор Васильович ФОП</t>
  </si>
  <si>
    <t>21020 м.Вінниця пров.Добролюбова,16</t>
  </si>
  <si>
    <t>01/02-2019</t>
  </si>
  <si>
    <t>Приватне підприємство "Бізнес-Центр"</t>
  </si>
  <si>
    <t>21037 м.Вінниццґ вул.А.Кримського,46</t>
  </si>
  <si>
    <t>2203/АП</t>
  </si>
  <si>
    <t>21038 м.Вінниццґ вул.А.Кримського,46</t>
  </si>
  <si>
    <t>2203/РП</t>
  </si>
  <si>
    <t>Приватне підприємство "МАКС ГРУП"</t>
  </si>
  <si>
    <t>21032 м.Вінниця вул.Київська,16</t>
  </si>
  <si>
    <t>22/1</t>
  </si>
  <si>
    <t>195.03.2019</t>
  </si>
  <si>
    <t>ТОВ "Український будівельний ресурс"</t>
  </si>
  <si>
    <t>21050 м.Вінниця вул.Арх.Артинова,46 офіс 104</t>
  </si>
  <si>
    <t>Послуга з технічного обстеження</t>
  </si>
  <si>
    <t>14/19</t>
  </si>
  <si>
    <t>Щербань Юлія Геннадіївна ФОП</t>
  </si>
  <si>
    <t>м.Вінниця вул.Ан.Бортняка,8 кв,59</t>
  </si>
  <si>
    <t>Поставка товару(контейнери для сміття)</t>
  </si>
  <si>
    <t>37</t>
  </si>
  <si>
    <t>Лук’ян Михайло Федорович ФОП</t>
  </si>
  <si>
    <t>21008 м.Вінниця вул.Ярослава Мудрого,20</t>
  </si>
  <si>
    <t>Поставка товару (спецодяг)</t>
  </si>
  <si>
    <t>2503/3</t>
  </si>
  <si>
    <t>21009 м.Вінниця вул.Ярослава Мудрого,20</t>
  </si>
  <si>
    <t xml:space="preserve">Поставка товару </t>
  </si>
  <si>
    <t>2503/2</t>
  </si>
  <si>
    <t>21010 м.Вінниця вул.Ярослава Мудрого,20</t>
  </si>
  <si>
    <t>2503/1</t>
  </si>
  <si>
    <t>21011 м.Вінниця вул.Ярослава Мудрого,20</t>
  </si>
  <si>
    <t>ТОВ "МОНО АРКІТЕКТС"</t>
  </si>
  <si>
    <t>03141 м.Київ вул.Миколи Амосова,буд.4 офіс 5</t>
  </si>
  <si>
    <t>Архітектурні, інженергі та планувальні послуги</t>
  </si>
  <si>
    <t>1905/1</t>
  </si>
  <si>
    <t>3142 м.Київ вул.Миколи Амосова,буд.4 офіс 5</t>
  </si>
  <si>
    <t>1905/2</t>
  </si>
  <si>
    <t>09/4</t>
  </si>
  <si>
    <t>Вінницька торгово-промислова палата</t>
  </si>
  <si>
    <t xml:space="preserve">21100 м.Вінниця вул.Соборна,67 </t>
  </si>
  <si>
    <t>3672</t>
  </si>
  <si>
    <t>Комунальне унітарне підприємство "ЕкоВін"</t>
  </si>
  <si>
    <t>1935/04-19</t>
  </si>
  <si>
    <t xml:space="preserve">21037 м.Вінниця вул.Сабарівська,7 </t>
  </si>
  <si>
    <t>Надання послуги з вивезення твердих побутових відходів</t>
  </si>
  <si>
    <t xml:space="preserve">Послуга з розміщення та підтримки в мережі Інтернет віртуальних веб-серверів </t>
  </si>
  <si>
    <t>ФОП Олійніченко Віктор Васильович</t>
  </si>
  <si>
    <t xml:space="preserve">21020 м.Вінниця пров.Добролюбова,16 </t>
  </si>
  <si>
    <t>Надання послуги з влаштування сигнальних стовпчиків мережі водогону та каналізації Вінницького індустріального парку</t>
  </si>
  <si>
    <t>1004</t>
  </si>
  <si>
    <t>ФОП Булавинець Микола Миколайович</t>
  </si>
  <si>
    <t>Послуги з юридичної консультації та правового інформування</t>
  </si>
  <si>
    <t>1104</t>
  </si>
  <si>
    <t>77340 с.Кропивник Калуський р-н Івано-Франківська обл вул.Шевченка,71</t>
  </si>
  <si>
    <t>ФОП Пліва Олександр Анатолійович</t>
  </si>
  <si>
    <t>09200 Київська обл м.Кагарлик вулТШевченка,80</t>
  </si>
  <si>
    <t>Консультаційні послуги з питань піприємницької діяльності та управління</t>
  </si>
  <si>
    <t>1204</t>
  </si>
  <si>
    <t>ТОВ "Скрєпка"</t>
  </si>
  <si>
    <t>21036 м.Вінниця вул.Хмельницьке шосе,2</t>
  </si>
  <si>
    <t>19/04</t>
  </si>
  <si>
    <t>1ЗК</t>
  </si>
  <si>
    <t>76/01-19</t>
  </si>
  <si>
    <t>21050 м.Вінниця вул.Пушкіна,38</t>
  </si>
  <si>
    <t>Виконання землевпорядних робіт</t>
  </si>
  <si>
    <t>253/3-2019</t>
  </si>
  <si>
    <t>Міське комунальне підприємство "Вінницький муніципальний центр містобудування і архітектури"</t>
  </si>
  <si>
    <t>0805/19</t>
  </si>
  <si>
    <t>ТОВ "Безпека Лайн"</t>
  </si>
  <si>
    <t>21000 м.Вінниця вул.Скалецького,4</t>
  </si>
  <si>
    <t>Виконання робіт по встановленню системи охоронної сигналізації</t>
  </si>
  <si>
    <t>ТОВ "Українська міжрегіональна будівельна експертиза"</t>
  </si>
  <si>
    <t>03040 м.Київ вул.Васильківська,буд.1 к.2-6</t>
  </si>
  <si>
    <t>Виконання робіт з проведееня експертизи проекту</t>
  </si>
  <si>
    <t>0503</t>
  </si>
  <si>
    <t>90162</t>
  </si>
  <si>
    <t>ФОП Бахматов Максим Ісанович</t>
  </si>
  <si>
    <t>м.Київ бульвар Дарницький ,10</t>
  </si>
  <si>
    <t>1/10052019ДК</t>
  </si>
  <si>
    <t>2305</t>
  </si>
  <si>
    <t>360/3-2019</t>
  </si>
  <si>
    <t>ТОВ "РСУ "Ремонтник"</t>
  </si>
  <si>
    <t>21022 м.Вінниця вул.Київська,182</t>
  </si>
  <si>
    <t>01028443</t>
  </si>
  <si>
    <t>Договір підряду на прочищення зовнішньої мережі каналізації по вул.600-річчя,21-А у м.Вінниця</t>
  </si>
  <si>
    <t>24/05</t>
  </si>
  <si>
    <t>ФОП Третько Сергій Віталійович</t>
  </si>
  <si>
    <t>29001 м.Хмельницький вул.Зарічанська,32 кв.45</t>
  </si>
  <si>
    <t>2737810556</t>
  </si>
  <si>
    <t xml:space="preserve">Наданняпослугщодо оновлення та використання комп’ютерної програми Medoc </t>
  </si>
  <si>
    <t>112702</t>
  </si>
  <si>
    <t>11/6</t>
  </si>
  <si>
    <t>Заправка картриджів</t>
  </si>
  <si>
    <t>8663/БТІ</t>
  </si>
  <si>
    <t>Державне підприємство "Національні інформаційні системи"</t>
  </si>
  <si>
    <t>04053 м.Київ вул.Бульварно-Кудрявська,4</t>
  </si>
  <si>
    <t>Поставка товару- токени</t>
  </si>
  <si>
    <t>ВІ-41330330/ЗН/095</t>
  </si>
  <si>
    <t>19/06-2019</t>
  </si>
  <si>
    <t>ПП "Бізнес група Фаворит"</t>
  </si>
  <si>
    <t>10К</t>
  </si>
  <si>
    <t xml:space="preserve">Надання послуг обслуговування кондиціонера </t>
  </si>
  <si>
    <t>21021 м.Вінниця вул.600-річчя,17</t>
  </si>
  <si>
    <t>Романюк Ольга Іванівна ФОП</t>
  </si>
  <si>
    <t>1/06</t>
  </si>
  <si>
    <t>03110 м.Київ вул.Семенівська,б.13 кв.66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</si>
</sst>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vertical="distributed"/>
    </xf>
    <xf numFmtId="49" fontId="0" fillId="0" borderId="0" xfId="0" applyNumberFormat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left" vertical="distributed"/>
    </xf>
    <xf numFmtId="0" fontId="0" fillId="0" borderId="10" xfId="0" applyBorder="1" applyAlignment="1">
      <alignment horizontal="center"/>
    </xf>
    <xf numFmtId="0" fontId="0" fillId="33" borderId="10" xfId="0" applyFill="1" applyBorder="1" applyAlignment="1">
      <alignment vertical="distributed"/>
    </xf>
    <xf numFmtId="4" fontId="0" fillId="0" borderId="10" xfId="0" applyNumberFormat="1" applyBorder="1"/>
    <xf numFmtId="4" fontId="0" fillId="0" borderId="0" xfId="0" applyNumberFormat="1"/>
    <xf numFmtId="4" fontId="0" fillId="0" borderId="0" xfId="0" applyNumberFormat="1" applyAlignment="1">
      <alignment horizontal="right"/>
    </xf>
    <xf numFmtId="4" fontId="0" fillId="0" borderId="10" xfId="0" applyNumberFormat="1" applyBorder="1" applyAlignment="1">
      <alignment horizontal="center"/>
    </xf>
    <xf numFmtId="4" fontId="0" fillId="0" borderId="10" xfId="0" applyNumberFormat="1" applyBorder="1" applyAlignment="1">
      <alignment horizontal="right"/>
    </xf>
    <xf numFmtId="0" fontId="0" fillId="0" borderId="10" xfId="0" applyBorder="1" applyAlignment="1">
      <alignment wrapText="1"/>
    </xf>
    <xf numFmtId="49" fontId="0" fillId="0" borderId="10" xfId="0" applyNumberFormat="1" applyBorder="1" applyAlignment="1">
      <alignment horizontal="right"/>
    </xf>
    <xf numFmtId="0" fontId="0" fillId="0" borderId="10" xfId="0" applyBorder="1" applyAlignment="1">
      <alignment horizontal="left" wrapText="1"/>
    </xf>
    <xf numFmtId="4" fontId="0" fillId="0" borderId="10" xfId="0" applyNumberForma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tabSelected="1" workbookViewId="0">
      <selection activeCell="L21" sqref="L21"/>
    </sheetView>
  </sheetViews>
  <sheetFormatPr defaultRowHeight="15" x14ac:dyDescent="0.25"/>
  <cols>
    <col min="1" max="1" width="39.85546875" customWidth="1"/>
    <col min="2" max="2" width="36.85546875" customWidth="1"/>
    <col min="3" max="3" width="15.140625" customWidth="1"/>
    <col min="4" max="4" width="41.28515625" customWidth="1"/>
    <col min="5" max="5" width="20.28515625" style="5" customWidth="1"/>
    <col min="6" max="6" width="17.140625" customWidth="1"/>
    <col min="7" max="7" width="16.5703125" customWidth="1"/>
    <col min="8" max="8" width="12.7109375" customWidth="1"/>
    <col min="9" max="9" width="15.5703125" customWidth="1"/>
    <col min="10" max="10" width="12.42578125" style="12" customWidth="1"/>
    <col min="11" max="12" width="10" style="11" bestFit="1" customWidth="1"/>
    <col min="13" max="14" width="9.5703125" style="11" bestFit="1" customWidth="1"/>
  </cols>
  <sheetData>
    <row r="1" spans="1:14" x14ac:dyDescent="0.25">
      <c r="C1" s="19" t="s">
        <v>29</v>
      </c>
      <c r="D1" s="20"/>
      <c r="E1" s="20"/>
      <c r="F1" s="20"/>
      <c r="G1" s="20"/>
    </row>
    <row r="3" spans="1:14" x14ac:dyDescent="0.25">
      <c r="A3" s="3" t="s">
        <v>4</v>
      </c>
      <c r="B3" s="3" t="s">
        <v>24</v>
      </c>
      <c r="C3" s="3" t="s">
        <v>14</v>
      </c>
      <c r="D3" s="3" t="s">
        <v>2</v>
      </c>
      <c r="E3" s="6" t="s">
        <v>0</v>
      </c>
      <c r="F3" s="3" t="s">
        <v>1</v>
      </c>
      <c r="G3" s="3" t="s">
        <v>3</v>
      </c>
      <c r="H3" s="3" t="s">
        <v>5</v>
      </c>
      <c r="I3" s="3" t="s">
        <v>6</v>
      </c>
      <c r="J3" s="13" t="s">
        <v>7</v>
      </c>
      <c r="K3" s="18" t="s">
        <v>23</v>
      </c>
      <c r="L3" s="18"/>
      <c r="M3" s="18"/>
      <c r="N3" s="18"/>
    </row>
    <row r="4" spans="1:14" x14ac:dyDescent="0.25">
      <c r="A4" s="1"/>
      <c r="B4" s="1"/>
      <c r="C4" s="1"/>
      <c r="D4" s="1"/>
      <c r="E4" s="6"/>
      <c r="F4" s="1"/>
      <c r="G4" s="1"/>
      <c r="H4" s="1"/>
      <c r="I4" s="1"/>
      <c r="J4" s="14"/>
      <c r="K4" s="10" t="s">
        <v>19</v>
      </c>
      <c r="L4" s="10" t="s">
        <v>20</v>
      </c>
      <c r="M4" s="10" t="s">
        <v>21</v>
      </c>
      <c r="N4" s="10" t="s">
        <v>22</v>
      </c>
    </row>
    <row r="5" spans="1:14" x14ac:dyDescent="0.25">
      <c r="A5" s="9" t="s">
        <v>15</v>
      </c>
      <c r="B5" s="4" t="s">
        <v>27</v>
      </c>
      <c r="C5" s="1">
        <v>21560766</v>
      </c>
      <c r="D5" s="4" t="s">
        <v>8</v>
      </c>
      <c r="E5" s="6" t="s">
        <v>43</v>
      </c>
      <c r="F5" s="2">
        <v>43489</v>
      </c>
      <c r="G5" s="1"/>
      <c r="H5" s="2">
        <v>43489</v>
      </c>
      <c r="I5" s="2">
        <v>43830</v>
      </c>
      <c r="J5" s="14">
        <v>1680</v>
      </c>
      <c r="K5" s="14">
        <v>399</v>
      </c>
      <c r="L5" s="14"/>
      <c r="M5" s="14"/>
      <c r="N5" s="14"/>
    </row>
    <row r="6" spans="1:14" ht="30" x14ac:dyDescent="0.25">
      <c r="A6" s="9" t="s">
        <v>30</v>
      </c>
      <c r="B6" s="4" t="s">
        <v>31</v>
      </c>
      <c r="C6" s="1">
        <v>33323245</v>
      </c>
      <c r="D6" s="4" t="s">
        <v>32</v>
      </c>
      <c r="E6" s="6" t="s">
        <v>33</v>
      </c>
      <c r="F6" s="2">
        <v>43466</v>
      </c>
      <c r="G6" s="1"/>
      <c r="H6" s="2">
        <v>43466</v>
      </c>
      <c r="I6" s="2">
        <v>43830</v>
      </c>
      <c r="J6" s="14">
        <v>92232</v>
      </c>
      <c r="K6" s="14">
        <v>22487.58</v>
      </c>
      <c r="L6" s="14">
        <v>16174.13</v>
      </c>
      <c r="M6" s="14"/>
      <c r="N6" s="14"/>
    </row>
    <row r="7" spans="1:14" ht="30" x14ac:dyDescent="0.25">
      <c r="A7" s="9" t="s">
        <v>34</v>
      </c>
      <c r="B7" s="4" t="s">
        <v>35</v>
      </c>
      <c r="C7" s="1">
        <v>1664805031</v>
      </c>
      <c r="D7" s="4" t="s">
        <v>36</v>
      </c>
      <c r="E7" s="6" t="s">
        <v>38</v>
      </c>
      <c r="F7" s="2">
        <v>43468</v>
      </c>
      <c r="G7" s="1"/>
      <c r="H7" s="2">
        <v>43468</v>
      </c>
      <c r="I7" s="2">
        <v>43830</v>
      </c>
      <c r="J7" s="14">
        <v>29900</v>
      </c>
      <c r="K7" s="14">
        <v>29900</v>
      </c>
      <c r="L7" s="14"/>
      <c r="M7" s="14"/>
      <c r="N7" s="14"/>
    </row>
    <row r="8" spans="1:14" ht="30" x14ac:dyDescent="0.25">
      <c r="A8" s="9" t="s">
        <v>30</v>
      </c>
      <c r="B8" s="4" t="s">
        <v>31</v>
      </c>
      <c r="C8" s="1">
        <v>33323245</v>
      </c>
      <c r="D8" s="4" t="s">
        <v>12</v>
      </c>
      <c r="E8" s="6" t="s">
        <v>39</v>
      </c>
      <c r="F8" s="2">
        <v>43475</v>
      </c>
      <c r="G8" s="1"/>
      <c r="H8" s="2">
        <v>43475</v>
      </c>
      <c r="I8" s="2">
        <v>43830</v>
      </c>
      <c r="J8" s="14">
        <v>1206881.3400000001</v>
      </c>
      <c r="K8" s="14">
        <v>549916.71</v>
      </c>
      <c r="L8" s="14">
        <v>164181.21</v>
      </c>
      <c r="M8" s="14"/>
      <c r="N8" s="14"/>
    </row>
    <row r="9" spans="1:14" ht="30" x14ac:dyDescent="0.25">
      <c r="A9" s="9" t="s">
        <v>40</v>
      </c>
      <c r="B9" s="4" t="s">
        <v>41</v>
      </c>
      <c r="C9" s="1">
        <v>36365026</v>
      </c>
      <c r="D9" s="4" t="s">
        <v>8</v>
      </c>
      <c r="E9" s="6" t="s">
        <v>42</v>
      </c>
      <c r="F9" s="2">
        <v>43484</v>
      </c>
      <c r="G9" s="1"/>
      <c r="H9" s="2">
        <v>43484</v>
      </c>
      <c r="I9" s="2">
        <v>43830</v>
      </c>
      <c r="J9" s="14">
        <v>8412</v>
      </c>
      <c r="K9" s="14">
        <v>2256</v>
      </c>
      <c r="L9" s="14">
        <v>2052</v>
      </c>
      <c r="M9" s="14"/>
      <c r="N9" s="14"/>
    </row>
    <row r="10" spans="1:14" ht="30" x14ac:dyDescent="0.25">
      <c r="A10" s="9" t="s">
        <v>18</v>
      </c>
      <c r="B10" s="4" t="s">
        <v>44</v>
      </c>
      <c r="C10" s="1">
        <v>40109131</v>
      </c>
      <c r="D10" s="4" t="s">
        <v>45</v>
      </c>
      <c r="E10" s="6" t="s">
        <v>46</v>
      </c>
      <c r="F10" s="2">
        <v>43489</v>
      </c>
      <c r="G10" s="1"/>
      <c r="H10" s="2">
        <v>43489</v>
      </c>
      <c r="I10" s="2">
        <v>43830</v>
      </c>
      <c r="J10" s="14">
        <v>9927</v>
      </c>
      <c r="K10" s="14">
        <v>2277.3000000000002</v>
      </c>
      <c r="L10" s="14">
        <v>2320.1999999999998</v>
      </c>
      <c r="M10" s="14">
        <v>759.1</v>
      </c>
      <c r="N10" s="14"/>
    </row>
    <row r="11" spans="1:14" ht="30" x14ac:dyDescent="0.25">
      <c r="A11" s="9" t="s">
        <v>47</v>
      </c>
      <c r="B11" s="4" t="s">
        <v>28</v>
      </c>
      <c r="C11" s="1">
        <v>31720260</v>
      </c>
      <c r="D11" s="4" t="s">
        <v>8</v>
      </c>
      <c r="E11" s="6" t="s">
        <v>48</v>
      </c>
      <c r="F11" s="2">
        <v>43490</v>
      </c>
      <c r="G11" s="1"/>
      <c r="H11" s="2">
        <v>43490</v>
      </c>
      <c r="I11" s="2">
        <v>43830</v>
      </c>
      <c r="J11" s="14">
        <v>5520</v>
      </c>
      <c r="K11" s="14">
        <v>1380</v>
      </c>
      <c r="L11" s="14"/>
      <c r="M11" s="14"/>
      <c r="N11" s="14"/>
    </row>
    <row r="12" spans="1:14" x14ac:dyDescent="0.25">
      <c r="A12" s="9" t="s">
        <v>49</v>
      </c>
      <c r="B12" s="4" t="s">
        <v>50</v>
      </c>
      <c r="C12" s="1">
        <v>36865753</v>
      </c>
      <c r="D12" s="4" t="s">
        <v>51</v>
      </c>
      <c r="E12" s="6" t="s">
        <v>52</v>
      </c>
      <c r="F12" s="2">
        <v>43490</v>
      </c>
      <c r="G12" s="1"/>
      <c r="H12" s="2">
        <v>43490</v>
      </c>
      <c r="I12" s="2">
        <v>43830</v>
      </c>
      <c r="J12" s="14">
        <v>146</v>
      </c>
      <c r="K12" s="14">
        <v>146</v>
      </c>
      <c r="L12" s="14"/>
      <c r="M12" s="14"/>
      <c r="N12" s="14"/>
    </row>
    <row r="13" spans="1:14" ht="30" x14ac:dyDescent="0.25">
      <c r="A13" s="9" t="s">
        <v>16</v>
      </c>
      <c r="B13" s="4" t="s">
        <v>25</v>
      </c>
      <c r="C13" s="4">
        <v>3374105915</v>
      </c>
      <c r="D13" s="4" t="s">
        <v>9</v>
      </c>
      <c r="E13" s="6" t="s">
        <v>53</v>
      </c>
      <c r="F13" s="2">
        <v>43493</v>
      </c>
      <c r="G13" s="1"/>
      <c r="H13" s="2">
        <v>43493</v>
      </c>
      <c r="I13" s="2">
        <v>43830</v>
      </c>
      <c r="J13" s="14">
        <v>3500</v>
      </c>
      <c r="K13" s="14">
        <v>3500</v>
      </c>
      <c r="L13" s="14"/>
      <c r="M13" s="14"/>
      <c r="N13" s="14"/>
    </row>
    <row r="14" spans="1:14" x14ac:dyDescent="0.25">
      <c r="A14" s="9" t="s">
        <v>17</v>
      </c>
      <c r="B14" s="4" t="s">
        <v>26</v>
      </c>
      <c r="C14" s="1">
        <v>42198506</v>
      </c>
      <c r="D14" s="4" t="s">
        <v>10</v>
      </c>
      <c r="E14" s="6" t="s">
        <v>60</v>
      </c>
      <c r="F14" s="2">
        <v>43507</v>
      </c>
      <c r="G14" s="1"/>
      <c r="H14" s="2">
        <v>43507</v>
      </c>
      <c r="I14" s="2">
        <v>43830</v>
      </c>
      <c r="J14" s="14">
        <v>3921.9</v>
      </c>
      <c r="K14" s="14">
        <v>3921.9</v>
      </c>
      <c r="L14" s="14"/>
      <c r="M14" s="14"/>
      <c r="N14" s="14"/>
    </row>
    <row r="15" spans="1:14" ht="30" x14ac:dyDescent="0.25">
      <c r="A15" s="9" t="s">
        <v>54</v>
      </c>
      <c r="B15" s="4" t="s">
        <v>55</v>
      </c>
      <c r="C15" s="1">
        <v>3121006938</v>
      </c>
      <c r="D15" s="4" t="s">
        <v>56</v>
      </c>
      <c r="E15" s="6" t="s">
        <v>57</v>
      </c>
      <c r="F15" s="2">
        <v>43501</v>
      </c>
      <c r="G15" s="1"/>
      <c r="H15" s="2">
        <v>43501</v>
      </c>
      <c r="I15" s="2">
        <v>43830</v>
      </c>
      <c r="J15" s="14">
        <v>3300</v>
      </c>
      <c r="K15" s="14">
        <v>3300</v>
      </c>
      <c r="L15" s="14"/>
      <c r="M15" s="14"/>
      <c r="N15" s="14"/>
    </row>
    <row r="16" spans="1:14" ht="30" x14ac:dyDescent="0.25">
      <c r="A16" s="9" t="s">
        <v>54</v>
      </c>
      <c r="B16" s="4" t="s">
        <v>58</v>
      </c>
      <c r="C16" s="1">
        <v>3121006939</v>
      </c>
      <c r="D16" s="4" t="s">
        <v>56</v>
      </c>
      <c r="E16" s="6" t="s">
        <v>59</v>
      </c>
      <c r="F16" s="2">
        <v>43501</v>
      </c>
      <c r="G16" s="1"/>
      <c r="H16" s="2">
        <v>43501</v>
      </c>
      <c r="I16" s="2">
        <v>43830</v>
      </c>
      <c r="J16" s="14">
        <v>4575</v>
      </c>
      <c r="K16" s="14">
        <v>4575</v>
      </c>
      <c r="L16" s="14"/>
      <c r="M16" s="14"/>
      <c r="N16" s="14"/>
    </row>
    <row r="17" spans="1:14" x14ac:dyDescent="0.25">
      <c r="A17" s="9" t="s">
        <v>61</v>
      </c>
      <c r="B17" s="4" t="s">
        <v>62</v>
      </c>
      <c r="C17" s="1">
        <v>2851906335</v>
      </c>
      <c r="D17" s="4" t="s">
        <v>63</v>
      </c>
      <c r="E17" s="6" t="s">
        <v>64</v>
      </c>
      <c r="F17" s="2">
        <v>43507</v>
      </c>
      <c r="G17" s="1"/>
      <c r="H17" s="2">
        <v>43507</v>
      </c>
      <c r="I17" s="2">
        <v>43830</v>
      </c>
      <c r="J17" s="14">
        <v>199200</v>
      </c>
      <c r="K17" s="14">
        <v>36400</v>
      </c>
      <c r="L17" s="14">
        <v>36400</v>
      </c>
      <c r="M17" s="14"/>
      <c r="N17" s="14"/>
    </row>
    <row r="18" spans="1:14" ht="30" x14ac:dyDescent="0.25">
      <c r="A18" s="9" t="s">
        <v>65</v>
      </c>
      <c r="B18" s="4" t="s">
        <v>66</v>
      </c>
      <c r="C18" s="1">
        <v>2509718214</v>
      </c>
      <c r="D18" s="4" t="s">
        <v>67</v>
      </c>
      <c r="E18" s="6" t="s">
        <v>68</v>
      </c>
      <c r="F18" s="2">
        <v>43508</v>
      </c>
      <c r="G18" s="1"/>
      <c r="H18" s="2">
        <v>43508</v>
      </c>
      <c r="I18" s="2">
        <v>43830</v>
      </c>
      <c r="J18" s="14">
        <v>2900</v>
      </c>
      <c r="K18" s="14">
        <v>2900</v>
      </c>
      <c r="L18" s="14"/>
      <c r="M18" s="14"/>
      <c r="N18" s="14"/>
    </row>
    <row r="19" spans="1:14" x14ac:dyDescent="0.25">
      <c r="A19" s="9" t="s">
        <v>69</v>
      </c>
      <c r="B19" s="7" t="s">
        <v>70</v>
      </c>
      <c r="C19" s="1">
        <v>34094924</v>
      </c>
      <c r="D19" s="4" t="s">
        <v>71</v>
      </c>
      <c r="E19" s="6" t="s">
        <v>72</v>
      </c>
      <c r="F19" s="2">
        <v>43515</v>
      </c>
      <c r="G19" s="1"/>
      <c r="H19" s="2">
        <v>43515</v>
      </c>
      <c r="I19" s="2">
        <v>43830</v>
      </c>
      <c r="J19" s="14">
        <v>37378</v>
      </c>
      <c r="K19" s="14">
        <v>10399.200000000001</v>
      </c>
      <c r="L19" s="14">
        <v>10195</v>
      </c>
      <c r="M19" s="14">
        <v>3445</v>
      </c>
      <c r="N19" s="14"/>
    </row>
    <row r="20" spans="1:14" x14ac:dyDescent="0.25">
      <c r="A20" s="9" t="s">
        <v>73</v>
      </c>
      <c r="B20" s="4" t="s">
        <v>74</v>
      </c>
      <c r="C20" s="1">
        <v>2349904753</v>
      </c>
      <c r="D20" s="4" t="s">
        <v>75</v>
      </c>
      <c r="E20" s="6" t="s">
        <v>76</v>
      </c>
      <c r="F20" s="2">
        <v>43517</v>
      </c>
      <c r="G20" s="1"/>
      <c r="H20" s="2">
        <v>43517</v>
      </c>
      <c r="I20" s="2">
        <v>43830</v>
      </c>
      <c r="J20" s="14">
        <v>29940</v>
      </c>
      <c r="K20" s="14">
        <v>10000</v>
      </c>
      <c r="L20" s="14">
        <v>15000</v>
      </c>
      <c r="M20" s="14">
        <v>4940</v>
      </c>
      <c r="N20" s="14"/>
    </row>
    <row r="21" spans="1:14" x14ac:dyDescent="0.25">
      <c r="A21" s="9" t="s">
        <v>77</v>
      </c>
      <c r="B21" s="4" t="s">
        <v>78</v>
      </c>
      <c r="C21" s="1">
        <v>2847207354</v>
      </c>
      <c r="D21" s="4" t="s">
        <v>79</v>
      </c>
      <c r="E21" s="6" t="s">
        <v>37</v>
      </c>
      <c r="F21" s="2">
        <v>43517</v>
      </c>
      <c r="G21" s="1"/>
      <c r="H21" s="2">
        <v>43517</v>
      </c>
      <c r="I21" s="2">
        <v>43830</v>
      </c>
      <c r="J21" s="14">
        <v>29000</v>
      </c>
      <c r="K21" s="14">
        <v>29000</v>
      </c>
      <c r="L21" s="14"/>
      <c r="M21" s="14"/>
      <c r="N21" s="14"/>
    </row>
    <row r="22" spans="1:14" ht="30" x14ac:dyDescent="0.25">
      <c r="A22" s="9" t="s">
        <v>80</v>
      </c>
      <c r="B22" s="4" t="s">
        <v>81</v>
      </c>
      <c r="C22" s="1">
        <v>3221203791</v>
      </c>
      <c r="D22" s="4" t="s">
        <v>9</v>
      </c>
      <c r="E22" s="6" t="s">
        <v>82</v>
      </c>
      <c r="F22" s="2">
        <v>43518</v>
      </c>
      <c r="G22" s="1"/>
      <c r="H22" s="2">
        <v>43518</v>
      </c>
      <c r="I22" s="2">
        <v>43830</v>
      </c>
      <c r="J22" s="14">
        <v>3779</v>
      </c>
      <c r="K22" s="14">
        <v>3779</v>
      </c>
      <c r="L22" s="14"/>
      <c r="M22" s="14"/>
      <c r="N22" s="14"/>
    </row>
    <row r="23" spans="1:14" x14ac:dyDescent="0.25">
      <c r="A23" s="9" t="s">
        <v>83</v>
      </c>
      <c r="B23" s="4" t="s">
        <v>84</v>
      </c>
      <c r="C23" s="1">
        <v>40545748</v>
      </c>
      <c r="D23" s="4" t="s">
        <v>85</v>
      </c>
      <c r="E23" s="6" t="s">
        <v>86</v>
      </c>
      <c r="F23" s="2">
        <v>43530</v>
      </c>
      <c r="G23" s="1"/>
      <c r="H23" s="2">
        <v>43530</v>
      </c>
      <c r="I23" s="2">
        <v>43830</v>
      </c>
      <c r="J23" s="14">
        <v>3049.17</v>
      </c>
      <c r="K23" s="14">
        <v>3049.17</v>
      </c>
      <c r="L23" s="14"/>
      <c r="M23" s="14"/>
      <c r="N23" s="14"/>
    </row>
    <row r="24" spans="1:14" x14ac:dyDescent="0.25">
      <c r="A24" s="9" t="s">
        <v>87</v>
      </c>
      <c r="B24" s="4" t="s">
        <v>88</v>
      </c>
      <c r="C24" s="1">
        <v>2987304860</v>
      </c>
      <c r="D24" s="4" t="s">
        <v>89</v>
      </c>
      <c r="E24" s="6" t="s">
        <v>90</v>
      </c>
      <c r="F24" s="2">
        <v>43531</v>
      </c>
      <c r="G24" s="1"/>
      <c r="H24" s="2">
        <v>43531</v>
      </c>
      <c r="I24" s="2">
        <v>43830</v>
      </c>
      <c r="J24" s="14">
        <v>450</v>
      </c>
      <c r="K24" s="14">
        <v>450</v>
      </c>
      <c r="L24" s="14"/>
      <c r="M24" s="14"/>
      <c r="N24" s="14"/>
    </row>
    <row r="25" spans="1:14" ht="30" x14ac:dyDescent="0.25">
      <c r="A25" s="9" t="s">
        <v>80</v>
      </c>
      <c r="B25" s="4" t="s">
        <v>81</v>
      </c>
      <c r="C25" s="1">
        <v>3221203791</v>
      </c>
      <c r="D25" s="4" t="s">
        <v>9</v>
      </c>
      <c r="E25" s="6" t="s">
        <v>91</v>
      </c>
      <c r="F25" s="2">
        <v>43535</v>
      </c>
      <c r="G25" s="1"/>
      <c r="H25" s="2">
        <v>43535</v>
      </c>
      <c r="I25" s="2">
        <v>43830</v>
      </c>
      <c r="J25" s="14">
        <v>15909.75</v>
      </c>
      <c r="K25" s="14">
        <v>15909.75</v>
      </c>
      <c r="L25" s="14"/>
      <c r="M25" s="14"/>
      <c r="N25" s="14"/>
    </row>
    <row r="26" spans="1:14" ht="30" x14ac:dyDescent="0.25">
      <c r="A26" s="9" t="s">
        <v>92</v>
      </c>
      <c r="B26" s="4" t="s">
        <v>93</v>
      </c>
      <c r="C26" s="1">
        <v>3104605932</v>
      </c>
      <c r="D26" s="4" t="s">
        <v>11</v>
      </c>
      <c r="E26" s="6" t="s">
        <v>94</v>
      </c>
      <c r="F26" s="2">
        <v>43536</v>
      </c>
      <c r="G26" s="1"/>
      <c r="H26" s="2">
        <v>43536</v>
      </c>
      <c r="I26" s="2">
        <v>43830</v>
      </c>
      <c r="J26" s="14">
        <v>4980</v>
      </c>
      <c r="K26" s="14">
        <v>4980</v>
      </c>
      <c r="L26" s="14"/>
      <c r="M26" s="14"/>
      <c r="N26" s="14"/>
    </row>
    <row r="27" spans="1:14" x14ac:dyDescent="0.25">
      <c r="A27" s="9" t="s">
        <v>95</v>
      </c>
      <c r="B27" s="4" t="s">
        <v>96</v>
      </c>
      <c r="C27" s="1">
        <v>32647847</v>
      </c>
      <c r="D27" s="4" t="s">
        <v>13</v>
      </c>
      <c r="E27" s="6" t="s">
        <v>97</v>
      </c>
      <c r="F27" s="2">
        <v>43546</v>
      </c>
      <c r="G27" s="1"/>
      <c r="H27" s="2">
        <v>43546</v>
      </c>
      <c r="I27" s="2">
        <v>43830</v>
      </c>
      <c r="J27" s="14">
        <v>501256</v>
      </c>
      <c r="K27" s="14">
        <v>150377</v>
      </c>
      <c r="L27" s="14"/>
      <c r="M27" s="14"/>
      <c r="N27" s="14"/>
    </row>
    <row r="28" spans="1:14" x14ac:dyDescent="0.25">
      <c r="A28" s="9" t="s">
        <v>95</v>
      </c>
      <c r="B28" s="4" t="s">
        <v>98</v>
      </c>
      <c r="C28" s="1">
        <v>32647848</v>
      </c>
      <c r="D28" s="4" t="s">
        <v>13</v>
      </c>
      <c r="E28" s="6" t="s">
        <v>99</v>
      </c>
      <c r="F28" s="2">
        <v>43546</v>
      </c>
      <c r="G28" s="1"/>
      <c r="H28" s="2">
        <v>43546</v>
      </c>
      <c r="I28" s="2">
        <v>43830</v>
      </c>
      <c r="J28" s="14">
        <v>447368</v>
      </c>
      <c r="K28" s="14">
        <v>134207</v>
      </c>
      <c r="L28" s="14"/>
      <c r="M28" s="14"/>
      <c r="N28" s="14"/>
    </row>
    <row r="29" spans="1:14" x14ac:dyDescent="0.25">
      <c r="A29" s="9" t="s">
        <v>100</v>
      </c>
      <c r="B29" s="4" t="s">
        <v>101</v>
      </c>
      <c r="C29" s="1">
        <v>36243629</v>
      </c>
      <c r="D29" s="4" t="s">
        <v>9</v>
      </c>
      <c r="E29" s="6" t="s">
        <v>102</v>
      </c>
      <c r="F29" s="2">
        <v>43546</v>
      </c>
      <c r="G29" s="1"/>
      <c r="H29" s="2">
        <v>43546</v>
      </c>
      <c r="I29" s="2">
        <v>43830</v>
      </c>
      <c r="J29" s="14">
        <v>4471.92</v>
      </c>
      <c r="K29" s="14">
        <v>4471.92</v>
      </c>
      <c r="L29" s="14"/>
      <c r="M29" s="14"/>
      <c r="N29" s="14"/>
    </row>
    <row r="30" spans="1:14" x14ac:dyDescent="0.25">
      <c r="A30" s="9" t="s">
        <v>17</v>
      </c>
      <c r="B30" s="4" t="s">
        <v>26</v>
      </c>
      <c r="C30" s="1">
        <v>42198506</v>
      </c>
      <c r="D30" s="4" t="s">
        <v>10</v>
      </c>
      <c r="E30" s="6" t="s">
        <v>103</v>
      </c>
      <c r="F30" s="2">
        <v>43546</v>
      </c>
      <c r="G30" s="1"/>
      <c r="H30" s="2">
        <v>43546</v>
      </c>
      <c r="I30" s="2">
        <v>43830</v>
      </c>
      <c r="J30" s="14">
        <v>885.96</v>
      </c>
      <c r="K30" s="14">
        <v>885.96</v>
      </c>
      <c r="L30" s="14"/>
      <c r="M30" s="14"/>
      <c r="N30" s="14"/>
    </row>
    <row r="31" spans="1:14" ht="30" x14ac:dyDescent="0.25">
      <c r="A31" s="9" t="s">
        <v>104</v>
      </c>
      <c r="B31" s="4" t="s">
        <v>105</v>
      </c>
      <c r="C31" s="1">
        <v>38511987</v>
      </c>
      <c r="D31" s="4" t="s">
        <v>106</v>
      </c>
      <c r="E31" s="6" t="s">
        <v>107</v>
      </c>
      <c r="F31" s="2">
        <v>43549</v>
      </c>
      <c r="G31" s="1"/>
      <c r="H31" s="2">
        <v>43549</v>
      </c>
      <c r="I31" s="2">
        <v>43830</v>
      </c>
      <c r="J31" s="14">
        <v>47940</v>
      </c>
      <c r="K31" s="14">
        <v>14382</v>
      </c>
      <c r="L31" s="14">
        <v>33558</v>
      </c>
      <c r="M31" s="14"/>
      <c r="N31" s="14"/>
    </row>
    <row r="32" spans="1:14" x14ac:dyDescent="0.25">
      <c r="A32" s="9" t="s">
        <v>108</v>
      </c>
      <c r="B32" s="4" t="s">
        <v>109</v>
      </c>
      <c r="C32" s="1">
        <v>3192706345</v>
      </c>
      <c r="D32" s="4" t="s">
        <v>110</v>
      </c>
      <c r="E32" s="6" t="s">
        <v>111</v>
      </c>
      <c r="F32" s="2">
        <v>43549</v>
      </c>
      <c r="G32" s="1"/>
      <c r="H32" s="2">
        <v>43549</v>
      </c>
      <c r="I32" s="2">
        <v>43830</v>
      </c>
      <c r="J32" s="14">
        <v>22200</v>
      </c>
      <c r="K32" s="14">
        <v>22200</v>
      </c>
      <c r="L32" s="14"/>
      <c r="N32" s="14"/>
    </row>
    <row r="33" spans="1:14" ht="30" x14ac:dyDescent="0.25">
      <c r="A33" s="9" t="s">
        <v>112</v>
      </c>
      <c r="B33" s="4" t="s">
        <v>113</v>
      </c>
      <c r="C33" s="1">
        <v>2604312359</v>
      </c>
      <c r="D33" s="4" t="s">
        <v>114</v>
      </c>
      <c r="E33" s="6" t="s">
        <v>115</v>
      </c>
      <c r="F33" s="2">
        <v>43549</v>
      </c>
      <c r="G33" s="1"/>
      <c r="H33" s="2">
        <v>43549</v>
      </c>
      <c r="I33" s="2">
        <v>43830</v>
      </c>
      <c r="J33" s="14">
        <v>4104.72</v>
      </c>
      <c r="K33" s="14">
        <v>4104.72</v>
      </c>
      <c r="L33" s="14"/>
      <c r="M33" s="14"/>
      <c r="N33" s="14"/>
    </row>
    <row r="34" spans="1:14" ht="30" x14ac:dyDescent="0.25">
      <c r="A34" s="9" t="s">
        <v>112</v>
      </c>
      <c r="B34" s="4" t="s">
        <v>116</v>
      </c>
      <c r="C34" s="1">
        <v>2604312360</v>
      </c>
      <c r="D34" s="4" t="s">
        <v>117</v>
      </c>
      <c r="E34" s="6" t="s">
        <v>118</v>
      </c>
      <c r="F34" s="2">
        <v>43549</v>
      </c>
      <c r="G34" s="1"/>
      <c r="H34" s="2">
        <v>43549</v>
      </c>
      <c r="I34" s="2">
        <v>43830</v>
      </c>
      <c r="J34" s="14">
        <v>8048.82</v>
      </c>
      <c r="K34" s="14">
        <v>8048.82</v>
      </c>
      <c r="L34" s="14"/>
      <c r="M34" s="14"/>
      <c r="N34" s="14"/>
    </row>
    <row r="35" spans="1:14" ht="30" x14ac:dyDescent="0.25">
      <c r="A35" s="9" t="s">
        <v>112</v>
      </c>
      <c r="B35" s="4" t="s">
        <v>119</v>
      </c>
      <c r="C35" s="1">
        <v>2604312361</v>
      </c>
      <c r="D35" s="4" t="s">
        <v>117</v>
      </c>
      <c r="E35" s="6" t="s">
        <v>120</v>
      </c>
      <c r="F35" s="2">
        <v>43549</v>
      </c>
      <c r="G35" s="1"/>
      <c r="H35" s="2">
        <v>43549</v>
      </c>
      <c r="I35" s="2">
        <v>43830</v>
      </c>
      <c r="J35" s="14">
        <v>8300.0400000000009</v>
      </c>
      <c r="K35" s="14">
        <v>8300.0400000000009</v>
      </c>
      <c r="L35" s="14"/>
      <c r="M35" s="14"/>
      <c r="N35" s="14"/>
    </row>
    <row r="36" spans="1:14" ht="30" x14ac:dyDescent="0.25">
      <c r="A36" s="9" t="s">
        <v>112</v>
      </c>
      <c r="B36" s="4" t="s">
        <v>121</v>
      </c>
      <c r="C36" s="1">
        <v>2604312362</v>
      </c>
      <c r="D36" s="4" t="s">
        <v>117</v>
      </c>
      <c r="E36" s="6" t="s">
        <v>118</v>
      </c>
      <c r="F36" s="2">
        <v>43549</v>
      </c>
      <c r="G36" s="1"/>
      <c r="H36" s="2">
        <v>43549</v>
      </c>
      <c r="I36" s="2">
        <v>43830</v>
      </c>
      <c r="J36" s="14">
        <v>8300.0400000000009</v>
      </c>
      <c r="K36" s="14">
        <v>8300.0400000000009</v>
      </c>
      <c r="L36" s="14"/>
      <c r="M36" s="14"/>
      <c r="N36" s="14"/>
    </row>
    <row r="37" spans="1:14" ht="30" x14ac:dyDescent="0.25">
      <c r="A37" s="9" t="s">
        <v>122</v>
      </c>
      <c r="B37" s="4" t="s">
        <v>123</v>
      </c>
      <c r="C37" s="1">
        <v>41509695</v>
      </c>
      <c r="D37" s="4" t="s">
        <v>124</v>
      </c>
      <c r="E37" s="6" t="s">
        <v>125</v>
      </c>
      <c r="F37" s="2">
        <v>43559</v>
      </c>
      <c r="G37" s="1"/>
      <c r="H37" s="2">
        <v>43559</v>
      </c>
      <c r="I37" s="2">
        <v>43830</v>
      </c>
      <c r="J37" s="14">
        <v>1300000</v>
      </c>
      <c r="K37" s="14"/>
      <c r="L37" s="14">
        <v>485000</v>
      </c>
      <c r="M37" s="14"/>
      <c r="N37" s="14"/>
    </row>
    <row r="38" spans="1:14" ht="30" x14ac:dyDescent="0.25">
      <c r="A38" s="9" t="s">
        <v>122</v>
      </c>
      <c r="B38" s="4" t="s">
        <v>126</v>
      </c>
      <c r="C38" s="1">
        <v>41509696</v>
      </c>
      <c r="D38" s="4" t="s">
        <v>124</v>
      </c>
      <c r="E38" s="6" t="s">
        <v>127</v>
      </c>
      <c r="F38" s="2">
        <v>43559</v>
      </c>
      <c r="G38" s="1"/>
      <c r="H38" s="2">
        <v>43559</v>
      </c>
      <c r="I38" s="2">
        <v>43830</v>
      </c>
      <c r="J38" s="14">
        <v>1569000</v>
      </c>
      <c r="K38" s="14"/>
      <c r="L38" s="14">
        <v>525000</v>
      </c>
      <c r="M38" s="14"/>
      <c r="N38" s="14"/>
    </row>
    <row r="39" spans="1:14" x14ac:dyDescent="0.25">
      <c r="A39" s="1" t="s">
        <v>100</v>
      </c>
      <c r="B39" s="1" t="s">
        <v>101</v>
      </c>
      <c r="C39" s="1">
        <v>36243629</v>
      </c>
      <c r="D39" s="1" t="s">
        <v>9</v>
      </c>
      <c r="E39" s="6" t="s">
        <v>128</v>
      </c>
      <c r="F39" s="2">
        <v>43564</v>
      </c>
      <c r="G39" s="1"/>
      <c r="H39" s="2">
        <v>43564</v>
      </c>
      <c r="I39" s="2">
        <v>43830</v>
      </c>
      <c r="J39" s="10">
        <v>4885.92</v>
      </c>
      <c r="K39" s="10"/>
      <c r="L39" s="10">
        <v>4885.92</v>
      </c>
      <c r="M39" s="10"/>
      <c r="N39" s="10"/>
    </row>
    <row r="40" spans="1:14" ht="30" x14ac:dyDescent="0.25">
      <c r="A40" s="1" t="s">
        <v>129</v>
      </c>
      <c r="B40" s="1" t="s">
        <v>130</v>
      </c>
      <c r="C40" s="1">
        <v>2944805</v>
      </c>
      <c r="D40" s="15" t="s">
        <v>136</v>
      </c>
      <c r="E40" s="6" t="s">
        <v>131</v>
      </c>
      <c r="F40" s="2">
        <v>43564</v>
      </c>
      <c r="G40" s="1"/>
      <c r="H40" s="2">
        <v>43564</v>
      </c>
      <c r="I40" s="2">
        <v>43830</v>
      </c>
      <c r="J40" s="10">
        <v>2670</v>
      </c>
      <c r="K40" s="10"/>
      <c r="L40" s="10">
        <v>2670</v>
      </c>
      <c r="M40" s="10"/>
      <c r="N40" s="10"/>
    </row>
    <row r="41" spans="1:14" ht="30" x14ac:dyDescent="0.25">
      <c r="A41" s="15" t="s">
        <v>132</v>
      </c>
      <c r="B41" s="1" t="s">
        <v>134</v>
      </c>
      <c r="C41" s="1">
        <v>33810743</v>
      </c>
      <c r="D41" s="1" t="s">
        <v>135</v>
      </c>
      <c r="E41" s="6" t="s">
        <v>133</v>
      </c>
      <c r="F41" s="2">
        <v>43564</v>
      </c>
      <c r="G41" s="1"/>
      <c r="H41" s="2">
        <v>43564</v>
      </c>
      <c r="I41" s="2">
        <v>43830</v>
      </c>
      <c r="J41" s="10">
        <f>K41+L41+M41+N41</f>
        <v>8208.7900000000009</v>
      </c>
      <c r="K41" s="10"/>
      <c r="L41" s="10">
        <v>8208.7900000000009</v>
      </c>
      <c r="M41" s="10"/>
      <c r="N41" s="10"/>
    </row>
    <row r="42" spans="1:14" ht="48.75" customHeight="1" x14ac:dyDescent="0.25">
      <c r="A42" s="15" t="s">
        <v>137</v>
      </c>
      <c r="B42" s="1" t="s">
        <v>138</v>
      </c>
      <c r="C42" s="1">
        <v>3104605932</v>
      </c>
      <c r="D42" s="15" t="s">
        <v>139</v>
      </c>
      <c r="E42" s="6" t="s">
        <v>140</v>
      </c>
      <c r="F42" s="2">
        <v>43565</v>
      </c>
      <c r="G42" s="1"/>
      <c r="H42" s="2">
        <v>43565</v>
      </c>
      <c r="I42" s="2">
        <v>43830</v>
      </c>
      <c r="J42" s="10">
        <v>29893.06</v>
      </c>
      <c r="K42" s="10"/>
      <c r="L42" s="10">
        <v>29893.06</v>
      </c>
      <c r="M42" s="10"/>
      <c r="N42" s="10"/>
    </row>
    <row r="43" spans="1:14" ht="45" x14ac:dyDescent="0.25">
      <c r="A43" s="15" t="s">
        <v>141</v>
      </c>
      <c r="B43" s="15" t="s">
        <v>144</v>
      </c>
      <c r="C43" s="1">
        <v>2874212933</v>
      </c>
      <c r="D43" s="15" t="s">
        <v>142</v>
      </c>
      <c r="E43" s="6" t="s">
        <v>143</v>
      </c>
      <c r="F43" s="2">
        <v>43566</v>
      </c>
      <c r="G43" s="1"/>
      <c r="H43" s="2">
        <v>43566</v>
      </c>
      <c r="I43" s="2">
        <v>43830</v>
      </c>
      <c r="J43" s="10">
        <v>73740</v>
      </c>
      <c r="K43" s="10"/>
      <c r="L43" s="10">
        <v>38800</v>
      </c>
      <c r="M43" s="10"/>
      <c r="N43" s="10"/>
    </row>
    <row r="44" spans="1:14" ht="30" x14ac:dyDescent="0.25">
      <c r="A44" s="15" t="s">
        <v>145</v>
      </c>
      <c r="B44" s="15" t="s">
        <v>146</v>
      </c>
      <c r="C44" s="1">
        <v>2645211934</v>
      </c>
      <c r="D44" s="15" t="s">
        <v>147</v>
      </c>
      <c r="E44" s="6" t="s">
        <v>148</v>
      </c>
      <c r="F44" s="2">
        <v>43567</v>
      </c>
      <c r="G44" s="1"/>
      <c r="H44" s="2">
        <v>43567</v>
      </c>
      <c r="I44" s="2">
        <v>43830</v>
      </c>
      <c r="J44" s="10">
        <v>73740</v>
      </c>
      <c r="K44" s="10"/>
      <c r="L44" s="10"/>
      <c r="M44" s="10">
        <f>38800+15675</f>
        <v>54475</v>
      </c>
      <c r="N44" s="10"/>
    </row>
    <row r="45" spans="1:14" ht="30" x14ac:dyDescent="0.25">
      <c r="A45" s="15" t="s">
        <v>149</v>
      </c>
      <c r="B45" s="15" t="s">
        <v>150</v>
      </c>
      <c r="C45" s="1">
        <v>37489783</v>
      </c>
      <c r="D45" s="15" t="s">
        <v>9</v>
      </c>
      <c r="E45" s="6" t="s">
        <v>151</v>
      </c>
      <c r="F45" s="2">
        <v>43574</v>
      </c>
      <c r="G45" s="1"/>
      <c r="H45" s="2">
        <v>43574</v>
      </c>
      <c r="I45" s="2">
        <v>43830</v>
      </c>
      <c r="J45" s="10">
        <v>1911</v>
      </c>
      <c r="K45" s="10"/>
      <c r="L45" s="10">
        <v>1911</v>
      </c>
      <c r="M45" s="10"/>
      <c r="N45" s="10"/>
    </row>
    <row r="46" spans="1:14" x14ac:dyDescent="0.25">
      <c r="A46" s="1" t="s">
        <v>100</v>
      </c>
      <c r="B46" s="1" t="s">
        <v>101</v>
      </c>
      <c r="C46" s="1">
        <v>36243629</v>
      </c>
      <c r="D46" s="1" t="s">
        <v>183</v>
      </c>
      <c r="E46" s="8" t="s">
        <v>152</v>
      </c>
      <c r="F46" s="2">
        <v>43574</v>
      </c>
      <c r="G46" s="1"/>
      <c r="H46" s="2">
        <v>43574</v>
      </c>
      <c r="I46" s="2">
        <v>43830</v>
      </c>
      <c r="J46" s="10">
        <v>864</v>
      </c>
      <c r="K46" s="10"/>
      <c r="L46" s="10">
        <v>864</v>
      </c>
      <c r="M46" s="10"/>
      <c r="N46" s="10"/>
    </row>
    <row r="47" spans="1:14" ht="30" x14ac:dyDescent="0.25">
      <c r="A47" s="15" t="s">
        <v>40</v>
      </c>
      <c r="B47" s="1" t="s">
        <v>41</v>
      </c>
      <c r="C47" s="1">
        <v>36365026</v>
      </c>
      <c r="D47" s="1" t="s">
        <v>8</v>
      </c>
      <c r="E47" s="8" t="s">
        <v>153</v>
      </c>
      <c r="F47" s="2">
        <v>43591</v>
      </c>
      <c r="G47" s="1"/>
      <c r="H47" s="2">
        <v>43591</v>
      </c>
      <c r="I47" s="2">
        <v>43830</v>
      </c>
      <c r="J47" s="10">
        <v>3156</v>
      </c>
      <c r="K47" s="10"/>
      <c r="L47" s="10">
        <v>696</v>
      </c>
      <c r="M47" s="10">
        <v>246</v>
      </c>
      <c r="N47" s="10"/>
    </row>
    <row r="48" spans="1:14" ht="45" x14ac:dyDescent="0.25">
      <c r="A48" s="15" t="s">
        <v>157</v>
      </c>
      <c r="B48" s="1" t="s">
        <v>154</v>
      </c>
      <c r="C48" s="1">
        <v>36886878</v>
      </c>
      <c r="D48" s="1" t="s">
        <v>155</v>
      </c>
      <c r="E48" s="8" t="s">
        <v>156</v>
      </c>
      <c r="F48" s="2">
        <v>43593</v>
      </c>
      <c r="G48" s="1"/>
      <c r="H48" s="2">
        <v>43593</v>
      </c>
      <c r="I48" s="2">
        <v>43830</v>
      </c>
      <c r="J48" s="10">
        <v>4545</v>
      </c>
      <c r="K48" s="10"/>
      <c r="L48" s="10">
        <v>4545</v>
      </c>
      <c r="M48" s="10"/>
      <c r="N48" s="10"/>
    </row>
    <row r="49" spans="1:14" x14ac:dyDescent="0.25">
      <c r="A49" s="1" t="s">
        <v>149</v>
      </c>
      <c r="B49" s="1" t="s">
        <v>150</v>
      </c>
      <c r="C49" s="1">
        <v>37489783</v>
      </c>
      <c r="D49" s="1" t="s">
        <v>9</v>
      </c>
      <c r="E49" s="8" t="s">
        <v>158</v>
      </c>
      <c r="F49" s="2">
        <v>43593</v>
      </c>
      <c r="G49" s="1"/>
      <c r="H49" s="2">
        <v>43593</v>
      </c>
      <c r="I49" s="2">
        <v>43830</v>
      </c>
      <c r="J49" s="10">
        <v>2306.0100000000002</v>
      </c>
      <c r="K49" s="10"/>
      <c r="L49" s="10">
        <v>2306.0100000000002</v>
      </c>
      <c r="M49" s="10"/>
      <c r="N49" s="10"/>
    </row>
    <row r="50" spans="1:14" ht="30" x14ac:dyDescent="0.25">
      <c r="A50" s="1" t="s">
        <v>159</v>
      </c>
      <c r="B50" s="1" t="s">
        <v>160</v>
      </c>
      <c r="C50" s="1">
        <v>40548707</v>
      </c>
      <c r="D50" s="15" t="s">
        <v>161</v>
      </c>
      <c r="E50" s="6" t="s">
        <v>165</v>
      </c>
      <c r="F50" s="2">
        <v>43595</v>
      </c>
      <c r="G50" s="1"/>
      <c r="H50" s="2">
        <v>43595</v>
      </c>
      <c r="I50" s="2">
        <v>43830</v>
      </c>
      <c r="J50" s="10">
        <v>7349.58</v>
      </c>
      <c r="K50" s="10"/>
      <c r="L50" s="10">
        <v>7349.58</v>
      </c>
      <c r="M50" s="10"/>
      <c r="N50" s="10"/>
    </row>
    <row r="51" spans="1:14" ht="30" x14ac:dyDescent="0.25">
      <c r="A51" s="15" t="s">
        <v>162</v>
      </c>
      <c r="B51" s="15" t="s">
        <v>163</v>
      </c>
      <c r="C51" s="1">
        <v>39330499</v>
      </c>
      <c r="D51" s="15" t="s">
        <v>164</v>
      </c>
      <c r="E51" s="6" t="s">
        <v>166</v>
      </c>
      <c r="F51" s="2">
        <v>43595</v>
      </c>
      <c r="G51" s="1"/>
      <c r="H51" s="2">
        <v>43595</v>
      </c>
      <c r="I51" s="2">
        <v>43830</v>
      </c>
      <c r="J51" s="10">
        <v>40500</v>
      </c>
      <c r="K51" s="10"/>
      <c r="L51" s="10">
        <v>13200</v>
      </c>
      <c r="M51" s="10"/>
      <c r="N51" s="10"/>
    </row>
    <row r="52" spans="1:14" x14ac:dyDescent="0.25">
      <c r="A52" s="1" t="s">
        <v>167</v>
      </c>
      <c r="B52" s="1" t="s">
        <v>168</v>
      </c>
      <c r="C52" s="1">
        <v>2878211258</v>
      </c>
      <c r="D52" s="1" t="s">
        <v>63</v>
      </c>
      <c r="E52" s="6" t="s">
        <v>169</v>
      </c>
      <c r="F52" s="2">
        <v>43598</v>
      </c>
      <c r="G52" s="1"/>
      <c r="H52" s="2">
        <v>43598</v>
      </c>
      <c r="I52" s="2">
        <v>43830</v>
      </c>
      <c r="J52" s="10">
        <v>199200</v>
      </c>
      <c r="K52" s="10"/>
      <c r="L52" s="10">
        <v>49800</v>
      </c>
      <c r="M52" s="10">
        <v>24900</v>
      </c>
      <c r="N52" s="10"/>
    </row>
    <row r="53" spans="1:14" x14ac:dyDescent="0.25">
      <c r="A53" s="1" t="s">
        <v>149</v>
      </c>
      <c r="B53" s="1" t="s">
        <v>150</v>
      </c>
      <c r="C53" s="1">
        <v>37489783</v>
      </c>
      <c r="D53" s="1" t="s">
        <v>9</v>
      </c>
      <c r="E53" s="6" t="s">
        <v>170</v>
      </c>
      <c r="F53" s="2">
        <v>43608</v>
      </c>
      <c r="G53" s="1"/>
      <c r="H53" s="2">
        <v>43608</v>
      </c>
      <c r="I53" s="2">
        <v>43830</v>
      </c>
      <c r="J53" s="10">
        <v>1389.96</v>
      </c>
      <c r="K53" s="10"/>
      <c r="L53" s="10">
        <v>1389.96</v>
      </c>
      <c r="M53" s="10"/>
      <c r="N53" s="10"/>
    </row>
    <row r="54" spans="1:14" ht="45" x14ac:dyDescent="0.25">
      <c r="A54" s="15" t="s">
        <v>157</v>
      </c>
      <c r="B54" s="1" t="s">
        <v>154</v>
      </c>
      <c r="C54" s="1">
        <v>36886878</v>
      </c>
      <c r="D54" s="1" t="s">
        <v>155</v>
      </c>
      <c r="E54" s="6" t="s">
        <v>171</v>
      </c>
      <c r="F54" s="2">
        <v>43608</v>
      </c>
      <c r="G54" s="1"/>
      <c r="H54" s="2">
        <v>43608</v>
      </c>
      <c r="I54" s="2">
        <v>43830</v>
      </c>
      <c r="J54" s="10">
        <v>5355</v>
      </c>
      <c r="K54" s="10"/>
      <c r="L54" s="10">
        <v>5355</v>
      </c>
      <c r="M54" s="10"/>
      <c r="N54" s="10"/>
    </row>
    <row r="55" spans="1:14" ht="45" x14ac:dyDescent="0.25">
      <c r="A55" s="15" t="s">
        <v>172</v>
      </c>
      <c r="B55" s="1" t="s">
        <v>173</v>
      </c>
      <c r="C55" s="16" t="s">
        <v>174</v>
      </c>
      <c r="D55" s="17" t="s">
        <v>175</v>
      </c>
      <c r="E55" s="6" t="s">
        <v>176</v>
      </c>
      <c r="F55" s="2">
        <v>43609</v>
      </c>
      <c r="G55" s="1"/>
      <c r="H55" s="2">
        <v>43609</v>
      </c>
      <c r="I55" s="2">
        <v>43830</v>
      </c>
      <c r="J55" s="10">
        <v>14036.4</v>
      </c>
      <c r="K55" s="10"/>
      <c r="L55" s="10">
        <v>14036.4</v>
      </c>
      <c r="M55" s="10"/>
      <c r="N55" s="10"/>
    </row>
    <row r="56" spans="1:14" ht="45" x14ac:dyDescent="0.25">
      <c r="A56" s="15" t="s">
        <v>177</v>
      </c>
      <c r="B56" s="15" t="s">
        <v>178</v>
      </c>
      <c r="C56" s="16" t="s">
        <v>179</v>
      </c>
      <c r="D56" s="17" t="s">
        <v>180</v>
      </c>
      <c r="E56" s="6" t="s">
        <v>181</v>
      </c>
      <c r="F56" s="2">
        <v>43612</v>
      </c>
      <c r="G56" s="1"/>
      <c r="H56" s="2">
        <v>43612</v>
      </c>
      <c r="I56" s="2">
        <v>43830</v>
      </c>
      <c r="J56" s="10">
        <v>2300</v>
      </c>
      <c r="K56" s="10"/>
      <c r="L56" s="10">
        <v>2300</v>
      </c>
      <c r="M56" s="10"/>
      <c r="N56" s="10"/>
    </row>
    <row r="57" spans="1:14" x14ac:dyDescent="0.25">
      <c r="A57" s="1" t="s">
        <v>49</v>
      </c>
      <c r="B57" s="1" t="s">
        <v>50</v>
      </c>
      <c r="C57" s="1">
        <v>36865753</v>
      </c>
      <c r="D57" s="1" t="s">
        <v>51</v>
      </c>
      <c r="E57" s="6" t="s">
        <v>52</v>
      </c>
      <c r="F57" s="2">
        <v>43626</v>
      </c>
      <c r="G57" s="1"/>
      <c r="H57" s="2">
        <v>43626</v>
      </c>
      <c r="I57" s="2">
        <v>43830</v>
      </c>
      <c r="J57" s="10">
        <v>292</v>
      </c>
      <c r="K57" s="10"/>
      <c r="L57" s="10">
        <v>292</v>
      </c>
      <c r="M57" s="10"/>
      <c r="N57" s="10"/>
    </row>
    <row r="58" spans="1:14" x14ac:dyDescent="0.25">
      <c r="A58" s="1" t="s">
        <v>100</v>
      </c>
      <c r="B58" s="1" t="s">
        <v>101</v>
      </c>
      <c r="C58" s="1">
        <v>36243629</v>
      </c>
      <c r="D58" s="1" t="s">
        <v>9</v>
      </c>
      <c r="E58" s="6" t="s">
        <v>182</v>
      </c>
      <c r="F58" s="2">
        <v>43627</v>
      </c>
      <c r="G58" s="1"/>
      <c r="H58" s="2">
        <v>43627</v>
      </c>
      <c r="I58" s="2">
        <v>43830</v>
      </c>
      <c r="J58" s="10">
        <v>2796</v>
      </c>
      <c r="K58" s="10"/>
      <c r="L58" s="10">
        <v>2796</v>
      </c>
      <c r="M58" s="10"/>
      <c r="N58" s="10"/>
    </row>
    <row r="59" spans="1:14" ht="30" x14ac:dyDescent="0.25">
      <c r="A59" s="15" t="s">
        <v>18</v>
      </c>
      <c r="B59" s="1" t="s">
        <v>44</v>
      </c>
      <c r="C59" s="1">
        <v>40109131</v>
      </c>
      <c r="D59" s="1" t="s">
        <v>45</v>
      </c>
      <c r="E59" s="6" t="s">
        <v>184</v>
      </c>
      <c r="F59" s="2">
        <v>43635</v>
      </c>
      <c r="G59" s="1"/>
      <c r="H59" s="2">
        <v>43635</v>
      </c>
      <c r="I59" s="2">
        <v>43830</v>
      </c>
      <c r="J59" s="10">
        <v>8901.7999999999993</v>
      </c>
      <c r="K59" s="10"/>
      <c r="L59" s="10">
        <v>614.6</v>
      </c>
      <c r="M59" s="10">
        <v>733.8</v>
      </c>
      <c r="N59" s="10"/>
    </row>
    <row r="60" spans="1:14" ht="30" x14ac:dyDescent="0.25">
      <c r="A60" s="15" t="s">
        <v>185</v>
      </c>
      <c r="B60" s="15" t="s">
        <v>186</v>
      </c>
      <c r="C60" s="1">
        <v>39787008</v>
      </c>
      <c r="D60" s="1" t="s">
        <v>187</v>
      </c>
      <c r="E60" s="6" t="s">
        <v>188</v>
      </c>
      <c r="F60" s="2">
        <v>43635</v>
      </c>
      <c r="G60" s="1"/>
      <c r="H60" s="2">
        <v>43635</v>
      </c>
      <c r="I60" s="2">
        <v>43830</v>
      </c>
      <c r="J60" s="10">
        <v>1360</v>
      </c>
      <c r="K60" s="10"/>
      <c r="L60" s="10">
        <v>1360</v>
      </c>
      <c r="M60" s="10"/>
      <c r="N60" s="10"/>
    </row>
    <row r="61" spans="1:14" ht="30" x14ac:dyDescent="0.25">
      <c r="A61" s="1" t="s">
        <v>149</v>
      </c>
      <c r="B61" s="15" t="s">
        <v>150</v>
      </c>
      <c r="C61" s="1">
        <v>37489783</v>
      </c>
      <c r="D61" s="1" t="s">
        <v>9</v>
      </c>
      <c r="E61" s="6" t="s">
        <v>189</v>
      </c>
      <c r="F61" s="2">
        <v>43635</v>
      </c>
      <c r="G61" s="1"/>
      <c r="H61" s="2">
        <v>43635</v>
      </c>
      <c r="I61" s="2">
        <v>43830</v>
      </c>
      <c r="J61" s="10">
        <v>1232.49</v>
      </c>
      <c r="K61" s="10"/>
      <c r="L61" s="10">
        <v>1232.49</v>
      </c>
      <c r="M61" s="10"/>
      <c r="N61" s="10"/>
    </row>
    <row r="62" spans="1:14" ht="30" x14ac:dyDescent="0.25">
      <c r="A62" s="1" t="s">
        <v>190</v>
      </c>
      <c r="B62" s="15" t="s">
        <v>193</v>
      </c>
      <c r="C62" s="1">
        <v>37490317</v>
      </c>
      <c r="D62" s="15" t="s">
        <v>192</v>
      </c>
      <c r="E62" s="6" t="s">
        <v>191</v>
      </c>
      <c r="F62" s="2">
        <v>43641</v>
      </c>
      <c r="G62" s="1"/>
      <c r="H62" s="2">
        <v>43641</v>
      </c>
      <c r="I62" s="2">
        <v>43830</v>
      </c>
      <c r="J62" s="10">
        <v>3880</v>
      </c>
      <c r="K62" s="10"/>
      <c r="L62" s="10">
        <v>3880</v>
      </c>
      <c r="M62" s="10"/>
      <c r="N62" s="10"/>
    </row>
    <row r="63" spans="1:14" x14ac:dyDescent="0.25">
      <c r="A63" s="1" t="s">
        <v>194</v>
      </c>
      <c r="B63" s="1" t="s">
        <v>196</v>
      </c>
      <c r="C63" s="1">
        <v>2851906335</v>
      </c>
      <c r="D63" s="1" t="s">
        <v>63</v>
      </c>
      <c r="E63" s="6" t="s">
        <v>195</v>
      </c>
      <c r="F63" s="2">
        <v>43642</v>
      </c>
      <c r="G63" s="1"/>
      <c r="H63" s="2">
        <v>43642</v>
      </c>
      <c r="I63" s="2">
        <v>43830</v>
      </c>
      <c r="J63" s="10">
        <v>126400</v>
      </c>
      <c r="K63" s="10"/>
      <c r="L63" s="10">
        <v>18200</v>
      </c>
      <c r="M63" s="10">
        <v>18200</v>
      </c>
      <c r="N63" s="10"/>
    </row>
    <row r="64" spans="1:14" x14ac:dyDescent="0.25">
      <c r="E64"/>
      <c r="J64" s="11"/>
    </row>
    <row r="65" spans="5:10" x14ac:dyDescent="0.25">
      <c r="E65"/>
      <c r="J65" s="11"/>
    </row>
    <row r="66" spans="5:10" x14ac:dyDescent="0.25">
      <c r="E66"/>
      <c r="J66" s="11"/>
    </row>
    <row r="67" spans="5:10" x14ac:dyDescent="0.25">
      <c r="E67"/>
      <c r="J67" s="11"/>
    </row>
    <row r="68" spans="5:10" x14ac:dyDescent="0.25">
      <c r="E68"/>
      <c r="J68" s="11"/>
    </row>
    <row r="69" spans="5:10" x14ac:dyDescent="0.25">
      <c r="E69"/>
      <c r="J69" s="11"/>
    </row>
    <row r="70" spans="5:10" ht="38.25" customHeight="1" x14ac:dyDescent="0.25">
      <c r="E70"/>
      <c r="J70" s="11"/>
    </row>
    <row r="71" spans="5:10" x14ac:dyDescent="0.25">
      <c r="E71"/>
      <c r="J71" s="11"/>
    </row>
    <row r="72" spans="5:10" x14ac:dyDescent="0.25">
      <c r="E72"/>
      <c r="J72" s="11"/>
    </row>
    <row r="73" spans="5:10" x14ac:dyDescent="0.25">
      <c r="E73"/>
      <c r="J73" s="11"/>
    </row>
  </sheetData>
  <mergeCells count="2">
    <mergeCell ref="K3:N3"/>
    <mergeCell ref="C1:G1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A556E2-E75E-4348-BDCB-FC1D5B64F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BB81830-DD6F-4133-834D-BE75C4449B4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414665-74D6-41C2-A86A-CCD8E9DCCE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MCI</dc:creator>
  <cp:lastModifiedBy>Вернигора Тетяна Володимирівна</cp:lastModifiedBy>
  <dcterms:created xsi:type="dcterms:W3CDTF">2019-03-27T07:30:46Z</dcterms:created>
  <dcterms:modified xsi:type="dcterms:W3CDTF">2019-07-29T08:49:48Z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